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<sst xmlns="http://schemas.openxmlformats.org/spreadsheetml/2006/main" count="61" uniqueCount="61">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</sst>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left" vertical="top" wrapText="1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7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1" zoomScaleNormal="100" zoomScaleSheetLayoutView="80" workbookViewId="0">
      <selection activeCell="B64" sqref="B6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396342.18</v>
      </c>
      <c r="C3" s="15">
        <f>C4+C13</f>
        <v>651306.6100000001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581187.43000000005</v>
      </c>
    </row>
    <row r="5" spans="1:3" ht="11.25" customHeight="1" x14ac:dyDescent="0.2">
      <c r="A5" s="10" t="s">
        <v>14</v>
      </c>
      <c r="B5" s="16">
        <v>0</v>
      </c>
      <c r="C5" s="16">
        <v>440843.75</v>
      </c>
    </row>
    <row r="6" spans="1:3" ht="11.25" customHeight="1" x14ac:dyDescent="0.2">
      <c r="A6" s="10" t="s">
        <v>15</v>
      </c>
      <c r="B6" s="16">
        <v>0</v>
      </c>
      <c r="C6" s="16">
        <v>34667.19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105676.49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396342.18</v>
      </c>
      <c r="C13" s="15">
        <f>SUM(C14:C22)</f>
        <v>70119.179999999993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65629.98</v>
      </c>
    </row>
    <row r="18" spans="1:3" ht="11.25" customHeight="1" x14ac:dyDescent="0.2">
      <c r="A18" s="10" t="s">
        <v>23</v>
      </c>
      <c r="B18" s="16">
        <v>0</v>
      </c>
      <c r="C18" s="16">
        <v>4489.2</v>
      </c>
    </row>
    <row r="19" spans="1:3" ht="11.25" customHeight="1" x14ac:dyDescent="0.2">
      <c r="A19" s="10" t="s">
        <v>24</v>
      </c>
      <c r="B19" s="16">
        <v>396342.18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58502.9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58502.9</v>
      </c>
    </row>
    <row r="26" spans="1:3" ht="11.25" customHeight="1" x14ac:dyDescent="0.2">
      <c r="A26" s="10" t="s">
        <v>28</v>
      </c>
      <c r="B26" s="16">
        <v>0</v>
      </c>
      <c r="C26" s="16">
        <v>58502.9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492061.29</v>
      </c>
      <c r="C43" s="15">
        <f>C45+C50+C57</f>
        <v>178593.96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492061.29</v>
      </c>
      <c r="C50" s="15">
        <f>SUM(C51:C55)</f>
        <v>178593.96</v>
      </c>
    </row>
    <row r="51" spans="1:3" ht="11.25" customHeight="1" x14ac:dyDescent="0.2">
      <c r="A51" s="10" t="s">
        <v>43</v>
      </c>
      <c r="B51" s="16">
        <v>492061.29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178593.96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6" spans="1:3" x14ac:dyDescent="0.2">
      <c r="A66" s="1" t="s">
        <v>55</v>
      </c>
      <c r="B66" s="22" t="s">
        <v>56</v>
      </c>
      <c r="C66" s="22"/>
    </row>
    <row r="67" spans="1:3" x14ac:dyDescent="0.2">
      <c r="A67" s="23" t="s">
        <v>57</v>
      </c>
      <c r="B67" s="5" t="s">
        <v>58</v>
      </c>
      <c r="C67" s="24"/>
    </row>
    <row r="68" spans="1:3" x14ac:dyDescent="0.2">
      <c r="A68" s="1" t="s">
        <v>59</v>
      </c>
      <c r="B68" s="5" t="s">
        <v>60</v>
      </c>
      <c r="C68" s="24"/>
    </row>
  </sheetData>
  <sheetProtection formatRows="0" autoFilter="0"/>
  <mergeCells count="3">
    <mergeCell ref="A1:C1"/>
    <mergeCell ref="A62:C62"/>
    <mergeCell ref="B66:C66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2023-01-24T20:21:42Z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